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05" yWindow="105" windowWidth="10005" windowHeight="7005" activeTab="0"/>
  </bookViews>
  <sheets>
    <sheet name="List 1" sheetId="1" r:id="rId1"/>
    <sheet name="Sheet 5" sheetId="2" r:id="rId2"/>
  </sheets>
  <definedNames/>
  <calcPr fullCalcOnLoad="1"/>
</workbook>
</file>

<file path=xl/sharedStrings.xml><?xml version="1.0" encoding="utf-8"?>
<sst xmlns="http://schemas.openxmlformats.org/spreadsheetml/2006/main" count="64" uniqueCount="56">
  <si>
    <t>IČO Organizace:</t>
  </si>
  <si>
    <t/>
  </si>
  <si>
    <t>Rok</t>
  </si>
  <si>
    <t>Měsíc</t>
  </si>
  <si>
    <t>Typ hodnoty</t>
  </si>
  <si>
    <t>1</t>
  </si>
  <si>
    <t>SRZ</t>
  </si>
  <si>
    <t>Schválený rozpočet</t>
  </si>
  <si>
    <t>URZ</t>
  </si>
  <si>
    <t>Upravený rozpočet</t>
  </si>
  <si>
    <t>Osobní náklady</t>
  </si>
  <si>
    <t>P0052</t>
  </si>
  <si>
    <t>Daně a poplatky</t>
  </si>
  <si>
    <t>P0053</t>
  </si>
  <si>
    <t>Ostatní náklady</t>
  </si>
  <si>
    <t>P0054</t>
  </si>
  <si>
    <t>Odpisy, rezervy a opravné položky</t>
  </si>
  <si>
    <t>P0055</t>
  </si>
  <si>
    <t>Finanční náklady</t>
  </si>
  <si>
    <t>P0056</t>
  </si>
  <si>
    <t>Výnosy z vlastních výkonů a zboží</t>
  </si>
  <si>
    <t>P0060</t>
  </si>
  <si>
    <t>Ostatní výnosy</t>
  </si>
  <si>
    <t>P0064</t>
  </si>
  <si>
    <t>Finanční výnosy</t>
  </si>
  <si>
    <t>P0066</t>
  </si>
  <si>
    <t>Spotřebované nákupy</t>
  </si>
  <si>
    <t>P0500</t>
  </si>
  <si>
    <t xml:space="preserve">   z toho spotřeba materiálu</t>
  </si>
  <si>
    <t>P0501</t>
  </si>
  <si>
    <t xml:space="preserve">   z toho spotřeba energie</t>
  </si>
  <si>
    <t>P0502</t>
  </si>
  <si>
    <t xml:space="preserve">   z toho cestovné</t>
  </si>
  <si>
    <t>P0512</t>
  </si>
  <si>
    <t xml:space="preserve">   z toho odpisy dlouhodobého majetku</t>
  </si>
  <si>
    <t>P0551</t>
  </si>
  <si>
    <t xml:space="preserve">   z toho příspěvek města HK</t>
  </si>
  <si>
    <t>P1691</t>
  </si>
  <si>
    <t xml:space="preserve">   z toho příspěvek z fondu VPP</t>
  </si>
  <si>
    <t>P2691</t>
  </si>
  <si>
    <t xml:space="preserve">   z toho dotace KÚ, SR</t>
  </si>
  <si>
    <t>P3691</t>
  </si>
  <si>
    <t>Služby</t>
  </si>
  <si>
    <t>P5100</t>
  </si>
  <si>
    <t xml:space="preserve">   z toho opravy a udržování</t>
  </si>
  <si>
    <t>P0511</t>
  </si>
  <si>
    <t>VÝNOSY CELKEM</t>
  </si>
  <si>
    <t>Výnosy z transferů</t>
  </si>
  <si>
    <t>NÁKLADY CELKEM</t>
  </si>
  <si>
    <t>HOSPODÁŘSKÝ VÝSLEDEK</t>
  </si>
  <si>
    <t>Návrh rozpočtu</t>
  </si>
  <si>
    <t>Plán výhled</t>
  </si>
  <si>
    <t>P0059</t>
  </si>
  <si>
    <t>Daň z příjmu</t>
  </si>
  <si>
    <t>Změna stavu zásob vlast. činností a aktivace</t>
  </si>
  <si>
    <t>P0058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</si>
</sst>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#\ ?/?"/>
    <numFmt numFmtId="171" formatCode="#\ ??/??"/>
    <numFmt numFmtId="172" formatCode="m/d/yy"/>
    <numFmt numFmtId="173" formatCode="d\-mmm\-yy"/>
    <numFmt numFmtId="174" formatCode="d\-mmm"/>
    <numFmt numFmtId="175" formatCode="mmmm\-yy"/>
    <numFmt numFmtId="176" formatCode="m/d/yy\ h:mm"/>
    <numFmt numFmtId="177" formatCode="#,##0_);\(#,##0\)"/>
    <numFmt numFmtId="178" formatCode="#,##0_);[Red]\(#,##0\)"/>
    <numFmt numFmtId="179" formatCode="#,##0.00_);\(#,##0.00\)"/>
    <numFmt numFmtId="180" formatCode="#,##0.00_);[Red]\(#,##0.00\)"/>
    <numFmt numFmtId="181" formatCode="_(* #,##0_);_(* \(#,##0\);_(* &quot;-&quot;_);_(@_)"/>
    <numFmt numFmtId="182" formatCode="_(\$* #,##0_);_(\$* \(#,##0\);_(\$* &quot;-&quot;_);_(@_)"/>
    <numFmt numFmtId="183" formatCode="_(* #,##0.00_);_(* \(#,##0.00\);_(* &quot;-&quot;??_);_(@_)"/>
    <numFmt numFmtId="184" formatCode="_(\$* #,##0.00_);_(\$* \(#,##0.00\);_(\$* &quot;-&quot;??_);_(@_)"/>
    <numFmt numFmtId="185" formatCode="#\ #0.0E+0"/>
    <numFmt numFmtId="186" formatCode="#############0"/>
    <numFmt numFmtId="187" formatCode="#\ ###\ ###\ ##0.00"/>
  </numFmts>
  <fonts count="41">
    <font>
      <sz val="10"/>
      <color indexed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82" fontId="0" fillId="0" borderId="0">
      <alignment/>
      <protection/>
    </xf>
    <xf numFmtId="183" fontId="0" fillId="0" borderId="0">
      <alignment/>
      <protection/>
    </xf>
    <xf numFmtId="0" fontId="27" fillId="20" borderId="2" applyNumberFormat="0" applyAlignment="0" applyProtection="0"/>
    <xf numFmtId="184" fontId="0" fillId="0" borderId="0">
      <alignment/>
      <protection/>
    </xf>
    <xf numFmtId="45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>
      <alignment/>
      <protection/>
    </xf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4" fontId="2" fillId="33" borderId="10" xfId="0" applyNumberFormat="1" applyFont="1" applyFill="1" applyBorder="1" applyAlignment="1" applyProtection="1">
      <alignment/>
      <protection locked="0"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" fillId="0" borderId="10" xfId="0" applyFont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2" fillId="8" borderId="10" xfId="0" applyFont="1" applyFill="1" applyBorder="1" applyAlignment="1">
      <alignment/>
    </xf>
    <xf numFmtId="0" fontId="2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right"/>
      <protection/>
    </xf>
    <xf numFmtId="4" fontId="6" fillId="34" borderId="10" xfId="0" applyNumberFormat="1" applyFont="1" applyFill="1" applyBorder="1" applyAlignment="1" applyProtection="1">
      <alignment/>
      <protection/>
    </xf>
    <xf numFmtId="4" fontId="5" fillId="35" borderId="10" xfId="0" applyNumberFormat="1" applyFont="1" applyFill="1" applyBorder="1" applyAlignment="1" applyProtection="1">
      <alignment/>
      <protection/>
    </xf>
    <xf numFmtId="4" fontId="4" fillId="36" borderId="10" xfId="0" applyNumberFormat="1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186" fontId="1" fillId="33" borderId="1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0"/>
  <sheetViews>
    <sheetView showZeros="0" tabSelected="1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35.28125" style="3" customWidth="1"/>
    <col min="2" max="2" width="12.140625" style="3" customWidth="1"/>
    <col min="3" max="3" width="17.00390625" style="3" bestFit="1" customWidth="1"/>
    <col min="4" max="4" width="15.8515625" style="3" bestFit="1" customWidth="1"/>
    <col min="5" max="5" width="17.00390625" style="3" bestFit="1" customWidth="1"/>
    <col min="6" max="7" width="16.421875" style="3" bestFit="1" customWidth="1"/>
    <col min="8" max="16384" width="9.140625" style="3" customWidth="1"/>
  </cols>
  <sheetData>
    <row r="1" spans="1:7" ht="12">
      <c r="A1" s="1" t="s">
        <v>0</v>
      </c>
      <c r="B1" s="20">
        <v>71000640</v>
      </c>
      <c r="C1" s="13"/>
      <c r="D1" s="13"/>
      <c r="E1" s="13"/>
      <c r="F1" s="13"/>
      <c r="G1" s="13"/>
    </row>
    <row r="2" spans="1:7" ht="12" hidden="1">
      <c r="A2" s="2"/>
      <c r="B2" s="2"/>
      <c r="C2" s="13"/>
      <c r="D2" s="13"/>
      <c r="E2" s="13"/>
      <c r="F2" s="13"/>
      <c r="G2" s="13"/>
    </row>
    <row r="3" spans="1:7" ht="12">
      <c r="A3" s="1" t="s">
        <v>2</v>
      </c>
      <c r="B3" s="2"/>
      <c r="C3" s="14">
        <v>2019</v>
      </c>
      <c r="D3" s="14">
        <v>2019</v>
      </c>
      <c r="E3" s="14">
        <v>2020</v>
      </c>
      <c r="F3" s="14">
        <v>2021</v>
      </c>
      <c r="G3" s="14">
        <v>2022</v>
      </c>
    </row>
    <row r="4" spans="1:7" ht="12" hidden="1">
      <c r="A4" s="1" t="s">
        <v>3</v>
      </c>
      <c r="B4" s="2"/>
      <c r="C4" s="15" t="s">
        <v>5</v>
      </c>
      <c r="D4" s="15" t="s">
        <v>5</v>
      </c>
      <c r="E4" s="15" t="s">
        <v>5</v>
      </c>
      <c r="F4" s="15" t="s">
        <v>5</v>
      </c>
      <c r="G4" s="15" t="s">
        <v>5</v>
      </c>
    </row>
    <row r="5" spans="1:7" ht="12" hidden="1">
      <c r="A5" s="1" t="s">
        <v>4</v>
      </c>
      <c r="B5" s="2"/>
      <c r="C5" s="15" t="s">
        <v>6</v>
      </c>
      <c r="D5" s="15" t="s">
        <v>8</v>
      </c>
      <c r="E5" s="15" t="s">
        <v>6</v>
      </c>
      <c r="F5" s="15" t="s">
        <v>6</v>
      </c>
      <c r="G5" s="15" t="s">
        <v>6</v>
      </c>
    </row>
    <row r="6" spans="1:7" ht="12">
      <c r="A6" s="1" t="s">
        <v>1</v>
      </c>
      <c r="B6" s="2"/>
      <c r="C6" s="19" t="s">
        <v>7</v>
      </c>
      <c r="D6" s="19" t="s">
        <v>9</v>
      </c>
      <c r="E6" s="19" t="s">
        <v>50</v>
      </c>
      <c r="F6" s="19" t="s">
        <v>51</v>
      </c>
      <c r="G6" s="19" t="s">
        <v>51</v>
      </c>
    </row>
    <row r="7" spans="1:7" s="6" customFormat="1" ht="12">
      <c r="A7" s="8" t="s">
        <v>46</v>
      </c>
      <c r="B7" s="9"/>
      <c r="C7" s="16">
        <f>C8+C9+C10+C11</f>
        <v>11491576</v>
      </c>
      <c r="D7" s="16">
        <f>D8+D9+D10+D11</f>
        <v>12685348.5</v>
      </c>
      <c r="E7" s="16">
        <f>E8+E9+E10+E11</f>
        <v>12302153</v>
      </c>
      <c r="F7" s="16">
        <f>F8+F9+F10+F11</f>
        <v>12302153</v>
      </c>
      <c r="G7" s="16">
        <f>G8+G9+G10+G11</f>
        <v>12302153</v>
      </c>
    </row>
    <row r="8" spans="1:7" ht="12">
      <c r="A8" s="2" t="s">
        <v>20</v>
      </c>
      <c r="B8" s="4" t="s">
        <v>21</v>
      </c>
      <c r="C8" s="7">
        <v>1550000</v>
      </c>
      <c r="D8" s="7">
        <v>1488200</v>
      </c>
      <c r="E8" s="7">
        <v>1550000</v>
      </c>
      <c r="F8" s="7">
        <v>1550000</v>
      </c>
      <c r="G8" s="7">
        <v>1550000</v>
      </c>
    </row>
    <row r="9" spans="1:7" ht="12">
      <c r="A9" s="2" t="s">
        <v>22</v>
      </c>
      <c r="B9" s="4" t="s">
        <v>23</v>
      </c>
      <c r="C9" s="7"/>
      <c r="D9" s="7">
        <v>603000</v>
      </c>
      <c r="E9" s="7"/>
      <c r="F9" s="7"/>
      <c r="G9" s="7"/>
    </row>
    <row r="10" spans="1:7" ht="12">
      <c r="A10" s="2" t="s">
        <v>24</v>
      </c>
      <c r="B10" s="4" t="s">
        <v>25</v>
      </c>
      <c r="C10" s="7"/>
      <c r="D10" s="7"/>
      <c r="E10" s="7"/>
      <c r="F10" s="7"/>
      <c r="G10" s="7"/>
    </row>
    <row r="11" spans="1:7" s="6" customFormat="1" ht="12">
      <c r="A11" s="5" t="s">
        <v>47</v>
      </c>
      <c r="B11" s="10"/>
      <c r="C11" s="17">
        <f>C12+C13+C14</f>
        <v>9941576</v>
      </c>
      <c r="D11" s="17">
        <f>D12+D13+D14</f>
        <v>10594148.5</v>
      </c>
      <c r="E11" s="17">
        <f>E12+E13+E14</f>
        <v>10752153</v>
      </c>
      <c r="F11" s="17">
        <f>F12+F13+F14</f>
        <v>10752153</v>
      </c>
      <c r="G11" s="17">
        <f>G12+G13+G14</f>
        <v>10752153</v>
      </c>
    </row>
    <row r="12" spans="1:7" ht="12">
      <c r="A12" s="12" t="s">
        <v>36</v>
      </c>
      <c r="B12" s="4" t="s">
        <v>37</v>
      </c>
      <c r="C12" s="7">
        <v>1668773</v>
      </c>
      <c r="D12" s="7">
        <v>1691925.5</v>
      </c>
      <c r="E12" s="7">
        <v>1650443</v>
      </c>
      <c r="F12" s="7">
        <v>1650443</v>
      </c>
      <c r="G12" s="7">
        <v>1650443</v>
      </c>
    </row>
    <row r="13" spans="1:7" ht="12">
      <c r="A13" s="12" t="s">
        <v>38</v>
      </c>
      <c r="B13" s="4" t="s">
        <v>39</v>
      </c>
      <c r="C13" s="7"/>
      <c r="D13" s="7"/>
      <c r="E13" s="7"/>
      <c r="F13" s="7"/>
      <c r="G13" s="7"/>
    </row>
    <row r="14" spans="1:7" ht="12">
      <c r="A14" s="2" t="s">
        <v>40</v>
      </c>
      <c r="B14" s="4" t="s">
        <v>41</v>
      </c>
      <c r="C14" s="7">
        <v>8272803</v>
      </c>
      <c r="D14" s="7">
        <v>8902223</v>
      </c>
      <c r="E14" s="7">
        <v>9101710</v>
      </c>
      <c r="F14" s="7">
        <v>9101710</v>
      </c>
      <c r="G14" s="7">
        <v>9101710</v>
      </c>
    </row>
    <row r="15" spans="1:7" s="6" customFormat="1" ht="12">
      <c r="A15" s="8" t="s">
        <v>48</v>
      </c>
      <c r="B15" s="11"/>
      <c r="C15" s="18">
        <f>C16+C19+C22+C23+C24+C25+C27+C29+C28</f>
        <v>11491576</v>
      </c>
      <c r="D15" s="18">
        <f>D16+D19+D22+D23+D24+D25+D27+D29+D28</f>
        <v>12685348.5</v>
      </c>
      <c r="E15" s="18">
        <f>E16+E19+E22+E23+E24+E25+E27+E29+E28</f>
        <v>12302153</v>
      </c>
      <c r="F15" s="18">
        <f>F16+F19+F22+F23+F24+F25+F27+F29+F28</f>
        <v>12302153</v>
      </c>
      <c r="G15" s="18">
        <f>G16+G19+G22+G23+G24+G25+G27+G29+G28</f>
        <v>12302153</v>
      </c>
    </row>
    <row r="16" spans="1:7" ht="12">
      <c r="A16" s="2" t="s">
        <v>26</v>
      </c>
      <c r="B16" s="4" t="s">
        <v>27</v>
      </c>
      <c r="C16" s="7">
        <f>C17+C18</f>
        <v>2079000</v>
      </c>
      <c r="D16" s="7">
        <f>D17+D18</f>
        <v>2260000</v>
      </c>
      <c r="E16" s="7">
        <f>E17+E18</f>
        <v>2150000</v>
      </c>
      <c r="F16" s="7">
        <f>F17+F18</f>
        <v>2150000</v>
      </c>
      <c r="G16" s="7">
        <f>G17+G18</f>
        <v>2150000</v>
      </c>
    </row>
    <row r="17" spans="1:7" ht="12">
      <c r="A17" s="2" t="s">
        <v>28</v>
      </c>
      <c r="B17" s="4" t="s">
        <v>29</v>
      </c>
      <c r="C17" s="7">
        <v>1129000</v>
      </c>
      <c r="D17" s="7">
        <v>1300000</v>
      </c>
      <c r="E17" s="7">
        <v>1200000</v>
      </c>
      <c r="F17" s="7">
        <v>1200000</v>
      </c>
      <c r="G17" s="7">
        <v>1200000</v>
      </c>
    </row>
    <row r="18" spans="1:7" ht="12">
      <c r="A18" s="2" t="s">
        <v>30</v>
      </c>
      <c r="B18" s="4" t="s">
        <v>31</v>
      </c>
      <c r="C18" s="7">
        <v>950000</v>
      </c>
      <c r="D18" s="7">
        <v>960000</v>
      </c>
      <c r="E18" s="7">
        <v>950000</v>
      </c>
      <c r="F18" s="7">
        <v>950000</v>
      </c>
      <c r="G18" s="7">
        <v>950000</v>
      </c>
    </row>
    <row r="19" spans="1:7" ht="12">
      <c r="A19" s="2" t="s">
        <v>42</v>
      </c>
      <c r="B19" s="4" t="s">
        <v>43</v>
      </c>
      <c r="C19" s="7">
        <v>610000</v>
      </c>
      <c r="D19" s="7">
        <v>543125.5</v>
      </c>
      <c r="E19" s="7">
        <v>520670</v>
      </c>
      <c r="F19" s="7">
        <v>520670</v>
      </c>
      <c r="G19" s="7">
        <v>520670</v>
      </c>
    </row>
    <row r="20" spans="1:7" ht="12">
      <c r="A20" s="2" t="s">
        <v>44</v>
      </c>
      <c r="B20" s="4" t="s">
        <v>45</v>
      </c>
      <c r="C20" s="7">
        <v>200000</v>
      </c>
      <c r="D20" s="7">
        <v>130000</v>
      </c>
      <c r="E20" s="7">
        <v>200000</v>
      </c>
      <c r="F20" s="7">
        <v>200000</v>
      </c>
      <c r="G20" s="7">
        <v>200000</v>
      </c>
    </row>
    <row r="21" spans="1:7" ht="12">
      <c r="A21" s="2" t="s">
        <v>32</v>
      </c>
      <c r="B21" s="4" t="s">
        <v>33</v>
      </c>
      <c r="C21" s="7">
        <v>5000</v>
      </c>
      <c r="D21" s="7">
        <v>1000</v>
      </c>
      <c r="E21" s="7">
        <v>5000</v>
      </c>
      <c r="F21" s="7">
        <v>5000</v>
      </c>
      <c r="G21" s="7">
        <v>5000</v>
      </c>
    </row>
    <row r="22" spans="1:7" ht="12">
      <c r="A22" s="2" t="s">
        <v>10</v>
      </c>
      <c r="B22" s="4" t="s">
        <v>11</v>
      </c>
      <c r="C22" s="7">
        <v>8472803</v>
      </c>
      <c r="D22" s="7">
        <v>9102223</v>
      </c>
      <c r="E22" s="7">
        <v>9301710</v>
      </c>
      <c r="F22" s="7">
        <v>9301710</v>
      </c>
      <c r="G22" s="7">
        <v>9301710</v>
      </c>
    </row>
    <row r="23" spans="1:7" ht="12">
      <c r="A23" s="2" t="s">
        <v>12</v>
      </c>
      <c r="B23" s="4" t="s">
        <v>13</v>
      </c>
      <c r="C23" s="7"/>
      <c r="D23" s="7"/>
      <c r="E23" s="7"/>
      <c r="F23" s="7"/>
      <c r="G23" s="7"/>
    </row>
    <row r="24" spans="1:7" ht="12">
      <c r="A24" s="2" t="s">
        <v>14</v>
      </c>
      <c r="B24" s="4" t="s">
        <v>15</v>
      </c>
      <c r="C24" s="7">
        <v>17000</v>
      </c>
      <c r="D24" s="7">
        <v>20000</v>
      </c>
      <c r="E24" s="7">
        <v>17000</v>
      </c>
      <c r="F24" s="7">
        <v>17000</v>
      </c>
      <c r="G24" s="7">
        <v>17000</v>
      </c>
    </row>
    <row r="25" spans="1:7" ht="12">
      <c r="A25" s="2" t="s">
        <v>16</v>
      </c>
      <c r="B25" s="4" t="s">
        <v>17</v>
      </c>
      <c r="C25" s="7">
        <v>312773</v>
      </c>
      <c r="D25" s="7">
        <v>760000</v>
      </c>
      <c r="E25" s="7">
        <v>312773</v>
      </c>
      <c r="F25" s="7">
        <v>312773</v>
      </c>
      <c r="G25" s="7">
        <v>312773</v>
      </c>
    </row>
    <row r="26" spans="1:7" ht="12">
      <c r="A26" s="2" t="s">
        <v>34</v>
      </c>
      <c r="B26" s="4" t="s">
        <v>35</v>
      </c>
      <c r="C26" s="7">
        <v>54650</v>
      </c>
      <c r="D26" s="7">
        <v>58150</v>
      </c>
      <c r="E26" s="7">
        <v>59785</v>
      </c>
      <c r="F26" s="7">
        <v>59785</v>
      </c>
      <c r="G26" s="7">
        <v>59785</v>
      </c>
    </row>
    <row r="27" spans="1:7" ht="12">
      <c r="A27" s="2" t="s">
        <v>18</v>
      </c>
      <c r="B27" s="4" t="s">
        <v>19</v>
      </c>
      <c r="C27" s="7"/>
      <c r="D27" s="7"/>
      <c r="E27" s="7"/>
      <c r="F27" s="7"/>
      <c r="G27" s="7"/>
    </row>
    <row r="28" spans="1:7" ht="12">
      <c r="A28" s="2" t="s">
        <v>54</v>
      </c>
      <c r="B28" s="4" t="s">
        <v>55</v>
      </c>
      <c r="C28" s="7"/>
      <c r="D28" s="7"/>
      <c r="E28" s="7"/>
      <c r="F28" s="7"/>
      <c r="G28" s="7"/>
    </row>
    <row r="29" spans="1:7" ht="12">
      <c r="A29" s="2" t="s">
        <v>53</v>
      </c>
      <c r="B29" s="4" t="s">
        <v>52</v>
      </c>
      <c r="C29" s="7"/>
      <c r="D29" s="7"/>
      <c r="E29" s="7"/>
      <c r="F29" s="7"/>
      <c r="G29" s="7"/>
    </row>
    <row r="30" spans="1:7" s="6" customFormat="1" ht="12">
      <c r="A30" s="8" t="s">
        <v>49</v>
      </c>
      <c r="B30" s="11"/>
      <c r="C30" s="18">
        <f>C7-C15</f>
        <v>0</v>
      </c>
      <c r="D30" s="18">
        <f>D7-D15</f>
        <v>0</v>
      </c>
      <c r="E30" s="18">
        <f>E7-E15</f>
        <v>0</v>
      </c>
      <c r="F30" s="18">
        <f>F7-F15</f>
        <v>0</v>
      </c>
      <c r="G30" s="18">
        <f>G7-G15</f>
        <v>0</v>
      </c>
    </row>
  </sheetData>
  <sheetProtection password="DD43" sheet="1"/>
  <printOptions/>
  <pageMargins left="0.5905511811023623" right="0.5905511811023623" top="0.984251968503937" bottom="1.968503937007874" header="0" footer="1.968503937007874"/>
  <pageSetup fitToHeight="1" fitToWidth="1" horizontalDpi="600" verticalDpi="600" orientation="landscape" paperSize="9" r:id="rId1"/>
  <headerFooter alignWithMargins="0">
    <oddFooter>&amp;LNávrh rozpočtu a střednědobý výhled rozpočtu&amp;CNázev organizace a podpis zástupce:&amp;RNázev odboru a podpis zástupce: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Stříteská Naděžda Ing.</dc:creator>
  <cp:keywords/>
  <dc:description/>
  <cp:lastModifiedBy>Stránská Ivana</cp:lastModifiedBy>
  <cp:lastPrinted>2019-11-04T09:46:20Z</cp:lastPrinted>
  <dcterms:created xsi:type="dcterms:W3CDTF">2017-10-13T06:40:33Z</dcterms:created>
  <dcterms:modified xsi:type="dcterms:W3CDTF">2019-11-06T12:00:17Z</dcterms:modified>
  <cp:category/>
  <cp:version/>
  <cp:contentType/>
  <cp:contentStatus/>
</cp:coreProperties>
</file>